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cova\Desktop\"/>
    </mc:Choice>
  </mc:AlternateContent>
  <xr:revisionPtr revIDLastSave="0" documentId="13_ncr:1_{F1BC0D74-C10E-4357-BFA4-DA21898910A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TaOP_2021" sheetId="1" r:id="rId1"/>
  </sheets>
  <definedNames>
    <definedName name="e" localSheetId="0">#REF!</definedName>
    <definedName name="e">#REF!</definedName>
    <definedName name="Excel_BuiltIn_Print_Titles_2" localSheetId="0">#REF!</definedName>
    <definedName name="Excel_BuiltIn_Print_Titles_2">#REF!</definedName>
    <definedName name="novy_nazev" localSheetId="0">#REF!</definedName>
    <definedName name="novy_nazev">#REF!</definedName>
    <definedName name="_xlnm.Print_Area" localSheetId="0">MTaOP_2021!$A$1:$K$27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J11" i="1"/>
  <c r="J10" i="1"/>
  <c r="J9" i="1"/>
  <c r="J8" i="1"/>
  <c r="J7" i="1"/>
  <c r="J6" i="1"/>
  <c r="J5" i="1"/>
  <c r="J4" i="1"/>
  <c r="K7" i="1" l="1"/>
  <c r="K6" i="1"/>
  <c r="K10" i="1"/>
  <c r="E11" i="1"/>
  <c r="K11" i="1" s="1"/>
  <c r="E10" i="1"/>
  <c r="E9" i="1"/>
  <c r="K9" i="1" s="1"/>
  <c r="E8" i="1"/>
  <c r="K8" i="1" s="1"/>
  <c r="E7" i="1"/>
  <c r="E6" i="1"/>
  <c r="E5" i="1"/>
  <c r="K5" i="1" s="1"/>
  <c r="E4" i="1"/>
  <c r="K4" i="1" s="1"/>
  <c r="G19" i="1" l="1"/>
  <c r="G20" i="1"/>
  <c r="G21" i="1"/>
  <c r="G22" i="1"/>
  <c r="G23" i="1"/>
  <c r="G24" i="1"/>
  <c r="G25" i="1"/>
  <c r="G18" i="1"/>
  <c r="E25" i="1" l="1"/>
  <c r="E24" i="1"/>
  <c r="E23" i="1"/>
  <c r="E22" i="1"/>
  <c r="E21" i="1"/>
  <c r="E20" i="1"/>
  <c r="E19" i="1"/>
  <c r="E18" i="1"/>
</calcChain>
</file>

<file path=xl/sharedStrings.xml><?xml version="1.0" encoding="utf-8"?>
<sst xmlns="http://schemas.openxmlformats.org/spreadsheetml/2006/main" count="28" uniqueCount="28">
  <si>
    <t>Mzdové tarify 2020</t>
  </si>
  <si>
    <t>tř. na UK</t>
  </si>
  <si>
    <t>Nový tarif od 1. 1. 2020</t>
  </si>
  <si>
    <t>UP 2020</t>
  </si>
  <si>
    <t>OP 2020</t>
  </si>
  <si>
    <t>CELKEM k 1.1.2020</t>
  </si>
  <si>
    <t>AP1</t>
  </si>
  <si>
    <t>AP2</t>
  </si>
  <si>
    <t>AP3</t>
  </si>
  <si>
    <t>AP4</t>
  </si>
  <si>
    <t>L1</t>
  </si>
  <si>
    <t>L2</t>
  </si>
  <si>
    <t>VP1</t>
  </si>
  <si>
    <t>VP2</t>
  </si>
  <si>
    <t>VP3</t>
  </si>
  <si>
    <t>THP</t>
  </si>
  <si>
    <t>MT</t>
  </si>
  <si>
    <t>2020/2019</t>
  </si>
  <si>
    <t>Nový tarif od 1. 1. 2021</t>
  </si>
  <si>
    <t>CELKEM k 1.1.2021</t>
  </si>
  <si>
    <t>Dle PedF</t>
  </si>
  <si>
    <t>2021x2020</t>
  </si>
  <si>
    <t>2020x2019</t>
  </si>
  <si>
    <t>Výše nezměněna</t>
  </si>
  <si>
    <t>UP 2021</t>
  </si>
  <si>
    <t>OP 2021</t>
  </si>
  <si>
    <t>Mzdové tarify 2021</t>
  </si>
  <si>
    <t>2021/2020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</si>
</sst>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0"/>
  </numFmts>
  <fonts count="10" x14ac:knownFonts="1"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rgb="FF00B05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6" fontId="1" fillId="5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6" fontId="1" fillId="5" borderId="1" xfId="0" applyNumberFormat="1" applyFont="1" applyFill="1" applyBorder="1"/>
    <xf numFmtId="3" fontId="4" fillId="0" borderId="1" xfId="0" applyNumberFormat="1" applyFont="1" applyFill="1" applyBorder="1"/>
    <xf numFmtId="6" fontId="1" fillId="3" borderId="1" xfId="0" applyNumberFormat="1" applyFont="1" applyFill="1" applyBorder="1"/>
    <xf numFmtId="6" fontId="5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6" fontId="7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164" fontId="0" fillId="0" borderId="0" xfId="0" applyNumberFormat="1" applyFill="1"/>
    <xf numFmtId="14" fontId="3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/>
    <xf numFmtId="164" fontId="5" fillId="0" borderId="1" xfId="0" applyNumberFormat="1" applyFont="1" applyFill="1" applyBorder="1"/>
    <xf numFmtId="0" fontId="0" fillId="0" borderId="0" xfId="0" applyFont="1" applyFill="1"/>
    <xf numFmtId="165" fontId="5" fillId="0" borderId="0" xfId="0" applyNumberFormat="1" applyFont="1" applyFill="1"/>
    <xf numFmtId="164" fontId="8" fillId="0" borderId="1" xfId="0" applyNumberFormat="1" applyFont="1" applyFill="1" applyBorder="1" applyAlignment="1">
      <alignment horizontal="right"/>
    </xf>
    <xf numFmtId="0" fontId="9" fillId="0" borderId="0" xfId="0" applyFont="1"/>
    <xf numFmtId="3" fontId="4" fillId="4" borderId="1" xfId="0" applyNumberFormat="1" applyFont="1" applyFill="1" applyBorder="1"/>
    <xf numFmtId="0" fontId="9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Normal="100" workbookViewId="0">
      <selection activeCell="N3" sqref="N3"/>
    </sheetView>
  </sheetViews>
  <sheetFormatPr defaultRowHeight="12.75" x14ac:dyDescent="0.2"/>
  <cols>
    <col min="1" max="1" width="9.42578125" customWidth="1"/>
    <col min="2" max="2" width="11.42578125" customWidth="1"/>
    <col min="3" max="3" width="12.140625" customWidth="1"/>
    <col min="4" max="4" width="10.28515625" customWidth="1"/>
    <col min="5" max="5" width="9.42578125" customWidth="1"/>
    <col min="6" max="6" width="12" customWidth="1"/>
    <col min="7" max="7" width="9.42578125" customWidth="1"/>
    <col min="8" max="8" width="10.42578125" customWidth="1"/>
    <col min="9" max="10" width="9.7109375" customWidth="1"/>
    <col min="11" max="11" width="10.5703125" customWidth="1"/>
  </cols>
  <sheetData>
    <row r="1" spans="1:11" ht="18.75" x14ac:dyDescent="0.3">
      <c r="A1" s="1" t="s">
        <v>0</v>
      </c>
      <c r="B1" s="1"/>
      <c r="C1" s="2"/>
      <c r="D1" s="2"/>
      <c r="E1" s="2"/>
      <c r="F1" s="2"/>
      <c r="G1" s="1" t="s">
        <v>26</v>
      </c>
      <c r="H1" s="2"/>
      <c r="I1" s="1"/>
      <c r="J1" s="2"/>
      <c r="K1" s="2"/>
    </row>
    <row r="2" spans="1:11" x14ac:dyDescent="0.2">
      <c r="A2" s="2"/>
      <c r="B2" s="2"/>
      <c r="C2" s="2"/>
      <c r="D2" s="2"/>
      <c r="E2" s="2"/>
      <c r="F2" s="2"/>
      <c r="G2" s="28" t="s">
        <v>20</v>
      </c>
      <c r="H2" s="28" t="s">
        <v>23</v>
      </c>
      <c r="I2" s="26"/>
      <c r="J2" s="26"/>
    </row>
    <row r="3" spans="1:11" ht="45" x14ac:dyDescent="0.25">
      <c r="A3" s="3" t="s">
        <v>1</v>
      </c>
      <c r="B3" s="4" t="s">
        <v>2</v>
      </c>
      <c r="C3" s="5" t="s">
        <v>3</v>
      </c>
      <c r="D3" s="7" t="s">
        <v>4</v>
      </c>
      <c r="E3" s="6" t="s">
        <v>5</v>
      </c>
      <c r="F3" s="7" t="s">
        <v>22</v>
      </c>
      <c r="G3" s="4" t="s">
        <v>18</v>
      </c>
      <c r="H3" s="5" t="s">
        <v>24</v>
      </c>
      <c r="I3" s="7" t="s">
        <v>25</v>
      </c>
      <c r="J3" s="6" t="s">
        <v>19</v>
      </c>
      <c r="K3" s="7" t="s">
        <v>21</v>
      </c>
    </row>
    <row r="4" spans="1:11" ht="15" x14ac:dyDescent="0.25">
      <c r="A4" s="8" t="s">
        <v>6</v>
      </c>
      <c r="B4" s="11">
        <v>26500</v>
      </c>
      <c r="C4" s="12">
        <v>3000</v>
      </c>
      <c r="D4" s="13"/>
      <c r="E4" s="10">
        <f>SUM(B4:D4)</f>
        <v>29500</v>
      </c>
      <c r="F4" s="22">
        <v>1120</v>
      </c>
      <c r="G4" s="27">
        <v>27500</v>
      </c>
      <c r="H4" s="12">
        <v>3000</v>
      </c>
      <c r="I4" s="13"/>
      <c r="J4" s="10">
        <f>SUM(G4:I4)</f>
        <v>30500</v>
      </c>
      <c r="K4" s="22">
        <f>J4-E4</f>
        <v>1000</v>
      </c>
    </row>
    <row r="5" spans="1:11" ht="15" x14ac:dyDescent="0.25">
      <c r="A5" s="8" t="s">
        <v>7</v>
      </c>
      <c r="B5" s="11">
        <v>27500</v>
      </c>
      <c r="C5" s="12">
        <v>4500</v>
      </c>
      <c r="D5" s="13"/>
      <c r="E5" s="10">
        <f t="shared" ref="E5:E11" si="0">SUM(B5:D5)</f>
        <v>32000</v>
      </c>
      <c r="F5" s="22">
        <v>200</v>
      </c>
      <c r="G5" s="11">
        <v>28000</v>
      </c>
      <c r="H5" s="12">
        <v>4500</v>
      </c>
      <c r="I5" s="13"/>
      <c r="J5" s="10">
        <f t="shared" ref="J5:J11" si="1">SUM(G5:I5)</f>
        <v>32500</v>
      </c>
      <c r="K5" s="22">
        <f t="shared" ref="K5:K12" si="2">J5-E5</f>
        <v>500</v>
      </c>
    </row>
    <row r="6" spans="1:11" ht="15" x14ac:dyDescent="0.25">
      <c r="A6" s="8" t="s">
        <v>8</v>
      </c>
      <c r="B6" s="11">
        <v>29200</v>
      </c>
      <c r="C6" s="12">
        <v>4900</v>
      </c>
      <c r="D6" s="15">
        <v>3500</v>
      </c>
      <c r="E6" s="10">
        <f t="shared" si="0"/>
        <v>37600</v>
      </c>
      <c r="F6" s="22">
        <v>700</v>
      </c>
      <c r="G6" s="27">
        <v>30400</v>
      </c>
      <c r="H6" s="12">
        <v>4900</v>
      </c>
      <c r="I6" s="15">
        <v>3000</v>
      </c>
      <c r="J6" s="10">
        <f t="shared" si="1"/>
        <v>38300</v>
      </c>
      <c r="K6" s="22">
        <f t="shared" si="2"/>
        <v>700</v>
      </c>
    </row>
    <row r="7" spans="1:11" ht="15" x14ac:dyDescent="0.25">
      <c r="A7" s="8" t="s">
        <v>9</v>
      </c>
      <c r="B7" s="11">
        <v>33000</v>
      </c>
      <c r="C7" s="12">
        <v>5500</v>
      </c>
      <c r="D7" s="15">
        <v>5500</v>
      </c>
      <c r="E7" s="10">
        <f t="shared" si="0"/>
        <v>44000</v>
      </c>
      <c r="F7" s="22">
        <v>700</v>
      </c>
      <c r="G7" s="11">
        <v>33500</v>
      </c>
      <c r="H7" s="12">
        <v>5500</v>
      </c>
      <c r="I7" s="15">
        <v>5500</v>
      </c>
      <c r="J7" s="10">
        <f t="shared" si="1"/>
        <v>44500</v>
      </c>
      <c r="K7" s="22">
        <f t="shared" si="2"/>
        <v>500</v>
      </c>
    </row>
    <row r="8" spans="1:11" ht="15" x14ac:dyDescent="0.25">
      <c r="A8" s="8" t="s">
        <v>10</v>
      </c>
      <c r="B8" s="11">
        <v>26500</v>
      </c>
      <c r="C8" s="12">
        <v>3000</v>
      </c>
      <c r="D8" s="13"/>
      <c r="E8" s="10">
        <f t="shared" si="0"/>
        <v>29500</v>
      </c>
      <c r="F8" s="22">
        <v>1120</v>
      </c>
      <c r="G8" s="27">
        <v>27500</v>
      </c>
      <c r="H8" s="12">
        <v>3000</v>
      </c>
      <c r="I8" s="13"/>
      <c r="J8" s="10">
        <f t="shared" si="1"/>
        <v>30500</v>
      </c>
      <c r="K8" s="22">
        <f t="shared" si="2"/>
        <v>1000</v>
      </c>
    </row>
    <row r="9" spans="1:11" ht="15" x14ac:dyDescent="0.25">
      <c r="A9" s="8" t="s">
        <v>11</v>
      </c>
      <c r="B9" s="11">
        <v>27500</v>
      </c>
      <c r="C9" s="12">
        <v>3000</v>
      </c>
      <c r="D9" s="13"/>
      <c r="E9" s="10">
        <f t="shared" si="0"/>
        <v>30500</v>
      </c>
      <c r="F9" s="22">
        <v>1250</v>
      </c>
      <c r="G9" s="11">
        <v>28000</v>
      </c>
      <c r="H9" s="12">
        <v>3000</v>
      </c>
      <c r="I9" s="13"/>
      <c r="J9" s="10">
        <f t="shared" si="1"/>
        <v>31000</v>
      </c>
      <c r="K9" s="22">
        <f t="shared" si="2"/>
        <v>500</v>
      </c>
    </row>
    <row r="10" spans="1:11" ht="15" x14ac:dyDescent="0.25">
      <c r="A10" s="8" t="s">
        <v>12</v>
      </c>
      <c r="B10" s="11">
        <v>25500</v>
      </c>
      <c r="C10" s="12">
        <v>3500</v>
      </c>
      <c r="D10" s="13"/>
      <c r="E10" s="10">
        <f t="shared" si="0"/>
        <v>29000</v>
      </c>
      <c r="F10" s="22">
        <v>2600</v>
      </c>
      <c r="G10" s="11">
        <v>26000</v>
      </c>
      <c r="H10" s="12">
        <v>3500</v>
      </c>
      <c r="I10" s="13"/>
      <c r="J10" s="10">
        <f t="shared" si="1"/>
        <v>29500</v>
      </c>
      <c r="K10" s="22">
        <f t="shared" si="2"/>
        <v>500</v>
      </c>
    </row>
    <row r="11" spans="1:11" ht="15" x14ac:dyDescent="0.25">
      <c r="A11" s="8" t="s">
        <v>13</v>
      </c>
      <c r="B11" s="11">
        <v>27500</v>
      </c>
      <c r="C11" s="12">
        <v>4000</v>
      </c>
      <c r="D11" s="13"/>
      <c r="E11" s="10">
        <f t="shared" si="0"/>
        <v>31500</v>
      </c>
      <c r="F11" s="22">
        <v>700</v>
      </c>
      <c r="G11" s="11">
        <v>28000</v>
      </c>
      <c r="H11" s="12">
        <v>4000</v>
      </c>
      <c r="I11" s="13"/>
      <c r="J11" s="10">
        <f t="shared" si="1"/>
        <v>32000</v>
      </c>
      <c r="K11" s="22">
        <f t="shared" si="2"/>
        <v>500</v>
      </c>
    </row>
    <row r="12" spans="1:11" ht="15" x14ac:dyDescent="0.25">
      <c r="A12" s="8" t="s">
        <v>14</v>
      </c>
      <c r="B12" s="11">
        <v>32000</v>
      </c>
      <c r="C12" s="12"/>
      <c r="D12" s="13"/>
      <c r="E12" s="10"/>
      <c r="F12" s="22"/>
      <c r="G12" s="11">
        <v>32000</v>
      </c>
      <c r="H12" s="12"/>
      <c r="I12" s="13"/>
      <c r="J12" s="10"/>
      <c r="K12" s="22">
        <f t="shared" si="2"/>
        <v>0</v>
      </c>
    </row>
    <row r="13" spans="1:1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9"/>
    </row>
    <row r="14" spans="1:1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5" x14ac:dyDescent="0.25">
      <c r="A16" s="16" t="s">
        <v>15</v>
      </c>
      <c r="B16" s="17"/>
      <c r="C16" s="2"/>
      <c r="D16" s="2"/>
      <c r="E16" s="2"/>
      <c r="F16" s="2"/>
      <c r="G16" s="2"/>
      <c r="H16" s="2"/>
      <c r="I16" s="2"/>
      <c r="J16" s="2"/>
      <c r="K16" s="2"/>
    </row>
    <row r="17" spans="1:11" ht="15" x14ac:dyDescent="0.25">
      <c r="A17" s="8" t="s">
        <v>16</v>
      </c>
      <c r="B17" s="18">
        <v>43101</v>
      </c>
      <c r="C17" s="19">
        <v>43466</v>
      </c>
      <c r="D17" s="20">
        <v>43831</v>
      </c>
      <c r="E17" s="21" t="s">
        <v>17</v>
      </c>
      <c r="F17" s="20">
        <v>44197</v>
      </c>
      <c r="G17" s="21" t="s">
        <v>27</v>
      </c>
      <c r="H17" s="2"/>
      <c r="I17" s="2"/>
      <c r="J17" s="2"/>
      <c r="K17" s="2"/>
    </row>
    <row r="18" spans="1:11" ht="15" x14ac:dyDescent="0.25">
      <c r="A18" s="8">
        <v>1</v>
      </c>
      <c r="B18" s="9">
        <v>12200</v>
      </c>
      <c r="C18" s="14">
        <v>13350</v>
      </c>
      <c r="D18" s="14">
        <v>14600</v>
      </c>
      <c r="E18" s="22">
        <f>D18-C18</f>
        <v>1250</v>
      </c>
      <c r="F18" s="25">
        <v>15200</v>
      </c>
      <c r="G18" s="22">
        <f>F18-D18</f>
        <v>600</v>
      </c>
      <c r="H18" s="2"/>
      <c r="I18" s="23"/>
      <c r="J18" s="23"/>
      <c r="K18" s="24"/>
    </row>
    <row r="19" spans="1:11" ht="15" x14ac:dyDescent="0.25">
      <c r="A19" s="8">
        <v>2</v>
      </c>
      <c r="B19" s="9">
        <v>13500</v>
      </c>
      <c r="C19" s="14">
        <v>14740</v>
      </c>
      <c r="D19" s="14">
        <v>16100</v>
      </c>
      <c r="E19" s="22">
        <f t="shared" ref="E19:E25" si="3">D19-C19</f>
        <v>1360</v>
      </c>
      <c r="F19" s="25">
        <v>16800</v>
      </c>
      <c r="G19" s="22">
        <f t="shared" ref="G19:G25" si="4">F19-D19</f>
        <v>700</v>
      </c>
      <c r="H19" s="2"/>
      <c r="I19" s="23"/>
      <c r="J19" s="23"/>
      <c r="K19" s="24"/>
    </row>
    <row r="20" spans="1:11" ht="15" x14ac:dyDescent="0.25">
      <c r="A20" s="8">
        <v>3</v>
      </c>
      <c r="B20" s="9">
        <v>14900</v>
      </c>
      <c r="C20" s="14">
        <v>16280</v>
      </c>
      <c r="D20" s="14">
        <v>17800</v>
      </c>
      <c r="E20" s="22">
        <f t="shared" si="3"/>
        <v>1520</v>
      </c>
      <c r="F20" s="25">
        <v>18500</v>
      </c>
      <c r="G20" s="22">
        <f t="shared" si="4"/>
        <v>700</v>
      </c>
      <c r="H20" s="2"/>
      <c r="I20" s="2"/>
      <c r="J20" s="2"/>
      <c r="K20" s="24"/>
    </row>
    <row r="21" spans="1:11" ht="15" x14ac:dyDescent="0.25">
      <c r="A21" s="8">
        <v>4</v>
      </c>
      <c r="B21" s="9">
        <v>16400</v>
      </c>
      <c r="C21" s="14">
        <v>17970</v>
      </c>
      <c r="D21" s="14">
        <v>19600</v>
      </c>
      <c r="E21" s="22">
        <f t="shared" si="3"/>
        <v>1630</v>
      </c>
      <c r="F21" s="25">
        <v>20500</v>
      </c>
      <c r="G21" s="22">
        <f t="shared" si="4"/>
        <v>900</v>
      </c>
      <c r="H21" s="2"/>
      <c r="I21" s="2"/>
      <c r="J21" s="2"/>
      <c r="K21" s="24"/>
    </row>
    <row r="22" spans="1:11" ht="15" x14ac:dyDescent="0.25">
      <c r="A22" s="8">
        <v>5</v>
      </c>
      <c r="B22" s="9">
        <v>18100</v>
      </c>
      <c r="C22" s="14">
        <v>19850</v>
      </c>
      <c r="D22" s="14">
        <v>21700</v>
      </c>
      <c r="E22" s="22">
        <f t="shared" si="3"/>
        <v>1850</v>
      </c>
      <c r="F22" s="25">
        <v>22600</v>
      </c>
      <c r="G22" s="22">
        <f t="shared" si="4"/>
        <v>900</v>
      </c>
      <c r="H22" s="2"/>
      <c r="I22" s="2"/>
      <c r="J22" s="2"/>
      <c r="K22" s="24"/>
    </row>
    <row r="23" spans="1:11" ht="15" x14ac:dyDescent="0.25">
      <c r="A23" s="8">
        <v>6</v>
      </c>
      <c r="B23" s="9">
        <v>20000</v>
      </c>
      <c r="C23" s="14">
        <v>21900</v>
      </c>
      <c r="D23" s="14">
        <v>24000</v>
      </c>
      <c r="E23" s="22">
        <f t="shared" si="3"/>
        <v>2100</v>
      </c>
      <c r="F23" s="25">
        <v>24900</v>
      </c>
      <c r="G23" s="22">
        <f t="shared" si="4"/>
        <v>900</v>
      </c>
      <c r="H23" s="2"/>
      <c r="I23" s="2"/>
      <c r="J23" s="2"/>
      <c r="K23" s="24"/>
    </row>
    <row r="24" spans="1:11" ht="15" x14ac:dyDescent="0.25">
      <c r="A24" s="8">
        <v>7</v>
      </c>
      <c r="B24" s="9">
        <v>22100</v>
      </c>
      <c r="C24" s="14">
        <v>24180</v>
      </c>
      <c r="D24" s="14">
        <v>26500</v>
      </c>
      <c r="E24" s="22">
        <f t="shared" si="3"/>
        <v>2320</v>
      </c>
      <c r="F24" s="25">
        <v>27500</v>
      </c>
      <c r="G24" s="22">
        <f t="shared" si="4"/>
        <v>1000</v>
      </c>
      <c r="H24" s="2"/>
      <c r="I24" s="2"/>
      <c r="J24" s="2"/>
      <c r="K24" s="24"/>
    </row>
    <row r="25" spans="1:11" ht="15" x14ac:dyDescent="0.25">
      <c r="A25" s="8">
        <v>8</v>
      </c>
      <c r="B25" s="9">
        <v>24400</v>
      </c>
      <c r="C25" s="14">
        <v>26700</v>
      </c>
      <c r="D25" s="14">
        <v>29200</v>
      </c>
      <c r="E25" s="22">
        <f t="shared" si="3"/>
        <v>2500</v>
      </c>
      <c r="F25" s="25">
        <v>30400</v>
      </c>
      <c r="G25" s="22">
        <f t="shared" si="4"/>
        <v>1200</v>
      </c>
      <c r="H25" s="2"/>
      <c r="I25" s="2"/>
      <c r="J25" s="2"/>
      <c r="K25" s="24"/>
    </row>
    <row r="26" spans="1:11" x14ac:dyDescent="0.2">
      <c r="A26" s="2"/>
      <c r="B26" s="2"/>
      <c r="C26" s="2"/>
      <c r="D26" s="2"/>
      <c r="E26" s="2"/>
      <c r="F26" s="2"/>
      <c r="G26" s="30"/>
      <c r="H26" s="2"/>
      <c r="I26" s="2"/>
      <c r="J26" s="2"/>
      <c r="K26" s="24"/>
    </row>
    <row r="27" spans="1:1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MTaOP_2021</vt:lpstr>
      <vt:lpstr>MTaOP_2021!Oblast_tisku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Kocova</cp:lastModifiedBy>
  <cp:lastPrinted>2020-12-04T15:22:38Z</cp:lastPrinted>
  <dcterms:created xsi:type="dcterms:W3CDTF">2020-01-12T19:53:31Z</dcterms:created>
  <dcterms:modified xsi:type="dcterms:W3CDTF">2021-04-08T08:04:49Z</dcterms:modified>
</cp:coreProperties>
</file>